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08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T:\2018\1 Label\1.0 Allgemein\1.0.3 Biodiversität Ressourcenschutz\Hof+\Unterlagen\"/>
    </mc:Choice>
  </mc:AlternateContent>
  <xr:revisionPtr revIDLastSave="0" documentId="11_9157795BD3D8FB0A1983D4EAAE75697DC241CAEB" xr6:coauthVersionLast="47" xr6:coauthVersionMax="47" xr10:uidLastSave="{00000000-0000-0000-0000-000000000000}"/>
  <bookViews>
    <workbookView xWindow="0" yWindow="0" windowWidth="19440" windowHeight="10080" xr2:uid="{00000000-000D-0000-FFFF-FFFF00000000}"/>
  </bookViews>
  <sheets>
    <sheet name="Berechnung" sheetId="1" r:id="rId1"/>
  </sheets>
  <definedNames>
    <definedName name="_xlnm.Print_Area" localSheetId="0">Berechnung!$A$1:$F$69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3" i="1" l="1"/>
  <c r="D18" i="1" l="1"/>
  <c r="E65" i="1" l="1"/>
  <c r="C65" i="1"/>
</calcChain>
</file>

<file path=xl/sharedStrings.xml><?xml version="1.0" encoding="utf-8"?>
<sst xmlns="http://schemas.openxmlformats.org/spreadsheetml/2006/main" count="119" uniqueCount="111">
  <si>
    <t>Hof+</t>
  </si>
  <si>
    <t>Massnahmenbereiche und Einzelmassnahmen für mehr Biodiversität auf dem IP-SUISSE Bauernhof</t>
  </si>
  <si>
    <t>Details siehe Hof+ Leitfaden</t>
  </si>
  <si>
    <t>Name, Vorname</t>
  </si>
  <si>
    <t>IPS-Nummer</t>
  </si>
  <si>
    <t>Datum</t>
  </si>
  <si>
    <t>Nr.</t>
  </si>
  <si>
    <t>Massnahmenbereich / Einzelmassnahmen</t>
  </si>
  <si>
    <t xml:space="preserve">Mindestkriterien </t>
  </si>
  <si>
    <t>Grund- auflagen</t>
  </si>
  <si>
    <t>Mass-nahmen</t>
  </si>
  <si>
    <t>Grundauflagen</t>
  </si>
  <si>
    <t>Falls erfüllt: Ziffer 1 eintragen!</t>
  </si>
  <si>
    <t>1.1</t>
  </si>
  <si>
    <t>Verzicht Herbizide (Hofgelände inkl. Garten)</t>
  </si>
  <si>
    <t>1.2</t>
  </si>
  <si>
    <t xml:space="preserve">zugedeckte Schächte, Dolen, Wasserstellen </t>
  </si>
  <si>
    <t>1.3</t>
  </si>
  <si>
    <t>Ausstiegshilfen (Brunnen, Wassertröge, Kellertreppen)</t>
  </si>
  <si>
    <t>Massnahmen</t>
  </si>
  <si>
    <t>Eine grosse Vielfalt auf Ihrem Hofgelände erzielen Sie, wenn Sie Massnahmen aus jeder Rubrik (2.1, 2.2 usw.) umsetzen.</t>
  </si>
  <si>
    <t>Nistmöglichkeiten schaffen</t>
  </si>
  <si>
    <t>2.1.1</t>
  </si>
  <si>
    <t>Nistkästen für Turmfalke und Schleiereule</t>
  </si>
  <si>
    <t xml:space="preserve">2 Kästen an geeigneter Stelle </t>
  </si>
  <si>
    <t>2.1.2</t>
  </si>
  <si>
    <t xml:space="preserve">Nisthilfen für Schwalben </t>
  </si>
  <si>
    <t>Rauchschwalbe/Mehlschwalbe: 5 Natur- oder Kunstnester</t>
  </si>
  <si>
    <t xml:space="preserve"> </t>
  </si>
  <si>
    <t>2.1.3</t>
  </si>
  <si>
    <t>Nisthilfen für Mauersegler</t>
  </si>
  <si>
    <t>3 Nistkästen an geeigneter Stelle</t>
  </si>
  <si>
    <t>2.1.4</t>
  </si>
  <si>
    <t>Nisthilfen für Höhlen- und Halbhöhlenbrüter</t>
  </si>
  <si>
    <t>10 Nistkästen für verschiedene Arten</t>
  </si>
  <si>
    <t>2.1.5</t>
  </si>
  <si>
    <t>Fledermauskästen</t>
  </si>
  <si>
    <t>2 Kästen an geeigneter Stelle</t>
  </si>
  <si>
    <t>2.1.6</t>
  </si>
  <si>
    <t>Nisthilfen für Wildbienen</t>
  </si>
  <si>
    <t>Elemente von total 1 m², Tiefe mind. 15 cm</t>
  </si>
  <si>
    <t xml:space="preserve">Strukturelemente </t>
  </si>
  <si>
    <t>keine Abfall (Altmetall, Paletten, Bauschutt, usw.)</t>
  </si>
  <si>
    <t>2.2.1</t>
  </si>
  <si>
    <t>Holzbeigen, Bretterbeigen (z.B. 3 Rundholzster)</t>
  </si>
  <si>
    <t>3 Ster (3 m³)</t>
  </si>
  <si>
    <t>2.2.2</t>
  </si>
  <si>
    <t>Steinhaufen, Asthaufen, gestapelte Ziegel, Sandhaufen, Wurzelstöcke</t>
  </si>
  <si>
    <r>
      <t>grosses Hofgelände: 5 Elemente à 2 m², Höhe mind. 
50 cm; kleines Hofgelände 3 Elemente à 2 m</t>
    </r>
    <r>
      <rPr>
        <sz val="12"/>
        <color theme="1"/>
        <rFont val="Calibri"/>
        <family val="2"/>
      </rPr>
      <t>²</t>
    </r>
    <r>
      <rPr>
        <sz val="12"/>
        <color theme="1"/>
        <rFont val="Calibri"/>
        <family val="2"/>
        <scheme val="minor"/>
      </rPr>
      <t>, Höhe
mind. 50 cm</t>
    </r>
  </si>
  <si>
    <t>2.2.3</t>
  </si>
  <si>
    <t>Trockenmauern, bewachsene Steinkörbe</t>
  </si>
  <si>
    <t>5 Laufmeter; Höhe mind. 50 cm</t>
  </si>
  <si>
    <t xml:space="preserve">Feuchtstandorte </t>
  </si>
  <si>
    <t>2.3.1</t>
  </si>
  <si>
    <t>Wasserstellen: Teiche, Tümpel, Pfützen (regelmässig stehendes Wasser), Gräben</t>
  </si>
  <si>
    <t>6 m²</t>
  </si>
  <si>
    <t>2.3.2</t>
  </si>
  <si>
    <t>Hofbrunnen (Quellwasser)</t>
  </si>
  <si>
    <t>1 Brunnen permanent Wasser führend</t>
  </si>
  <si>
    <t xml:space="preserve">Ruderalstandorte und Hochstaudenfluren </t>
  </si>
  <si>
    <t>2.4.1</t>
  </si>
  <si>
    <t>Hochstaudenfluren und Ruderalflächen</t>
  </si>
  <si>
    <t>grosses Hofgelände: 30 m²; kleines Hofgelände: 15 m²</t>
  </si>
  <si>
    <t>Sickerfähigen, unversiegelten Belägen</t>
  </si>
  <si>
    <t>2.5.1</t>
  </si>
  <si>
    <t xml:space="preserve">Kies, Sand, Mergel, Lehm, Kopfstein-, Bollensteinpflaster </t>
  </si>
  <si>
    <t>total ½ Hofgelände</t>
  </si>
  <si>
    <t>Begrünte und naturnahe Fassaden und Dachbedeckungen</t>
  </si>
  <si>
    <t>2.6.1</t>
  </si>
  <si>
    <t>Wandbegrünung</t>
  </si>
  <si>
    <t>total 10 m²</t>
  </si>
  <si>
    <t>2.6.2</t>
  </si>
  <si>
    <t>verwitterte Schindelfassade</t>
  </si>
  <si>
    <t>2.6.3</t>
  </si>
  <si>
    <t>unverputztes Gemäuer mit Hohlräumen</t>
  </si>
  <si>
    <t>2.6.4</t>
  </si>
  <si>
    <t>Fassade mit Holzverkleidung</t>
  </si>
  <si>
    <t>2.6.5</t>
  </si>
  <si>
    <t>Steindach, Schindeldach, Dach mit Strangfalzziegeln</t>
  </si>
  <si>
    <t>2.6.6</t>
  </si>
  <si>
    <t>begrüntes (Flach-) Dach</t>
  </si>
  <si>
    <t>total 20 m²</t>
  </si>
  <si>
    <t xml:space="preserve">Natürliche Gartenelemente auf dem Hofgelände </t>
  </si>
  <si>
    <t>2.7.1</t>
  </si>
  <si>
    <t>alte Bäume</t>
  </si>
  <si>
    <t>2 Bäume max. 20 m von Hofgelände entfernt: Stammdurchmesser mind. 30 cm</t>
  </si>
  <si>
    <t>2.7.2</t>
  </si>
  <si>
    <t xml:space="preserve">beerentragende Sträucher </t>
  </si>
  <si>
    <t xml:space="preserve">4 einheimische Sträucher </t>
  </si>
  <si>
    <t>2.7.3</t>
  </si>
  <si>
    <t>Hecke</t>
  </si>
  <si>
    <t>8 Laufmeter, bestockte Breite mind. 1 m</t>
  </si>
  <si>
    <t>2.7.4</t>
  </si>
  <si>
    <t xml:space="preserve">Pergola </t>
  </si>
  <si>
    <t>mind. 10 m²</t>
  </si>
  <si>
    <t>2.7.5</t>
  </si>
  <si>
    <t>Weidenzaun, Holzzaun</t>
  </si>
  <si>
    <t>10 Laufmeter</t>
  </si>
  <si>
    <t>2.7.6</t>
  </si>
  <si>
    <t>Weidenhaus, Weidenpavillon, Weidentunnel</t>
  </si>
  <si>
    <t xml:space="preserve">Vielfältiger Bauerngarten </t>
  </si>
  <si>
    <t>2.8.1</t>
  </si>
  <si>
    <t>Durchmischung von Nutz- und Zierpflanzen</t>
  </si>
  <si>
    <t>50 m²</t>
  </si>
  <si>
    <t xml:space="preserve"> Punkte Hof+</t>
  </si>
  <si>
    <t>Total</t>
  </si>
  <si>
    <t xml:space="preserve">Anrechenbare Punkte für IP-SUISSE Biodiverstitätpunktesystem </t>
  </si>
  <si>
    <t>(eintragen unter Punkt 15.2)</t>
  </si>
  <si>
    <t xml:space="preserve"> 10–13  Bronzemedaille</t>
  </si>
  <si>
    <t xml:space="preserve"> 14–17  Silbermedaille</t>
  </si>
  <si>
    <t>&gt; 18  Goldmedaille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</si>
</sst>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1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i/>
      <sz val="12"/>
      <color rgb="FFFF0000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17.5"/>
      <color theme="1"/>
      <name val="Calibri"/>
      <family val="2"/>
      <scheme val="minor"/>
    </font>
    <font>
      <sz val="12"/>
      <color theme="1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2" fillId="4" borderId="0" applyNumberFormat="0" applyBorder="0" applyAlignment="0" applyProtection="0"/>
  </cellStyleXfs>
  <cellXfs count="67">
    <xf numFmtId="0" fontId="0" fillId="0" borderId="0" xfId="0"/>
    <xf numFmtId="0" fontId="0" fillId="0" borderId="0" xfId="0" applyFont="1"/>
    <xf numFmtId="0" fontId="1" fillId="0" borderId="0" xfId="1" applyFont="1" applyFill="1"/>
    <xf numFmtId="0" fontId="0" fillId="0" borderId="0" xfId="0" applyFont="1" applyAlignment="1">
      <alignment horizontal="center"/>
    </xf>
    <xf numFmtId="0" fontId="0" fillId="0" borderId="0" xfId="0" applyAlignment="1">
      <alignment wrapText="1"/>
    </xf>
    <xf numFmtId="0" fontId="4" fillId="0" borderId="0" xfId="0" applyFont="1"/>
    <xf numFmtId="0" fontId="4" fillId="2" borderId="0" xfId="0" applyFont="1" applyFill="1" applyAlignment="1">
      <alignment vertical="top"/>
    </xf>
    <xf numFmtId="0" fontId="4" fillId="5" borderId="0" xfId="0" applyFont="1" applyFill="1" applyAlignment="1">
      <alignment vertical="top" wrapText="1"/>
    </xf>
    <xf numFmtId="0" fontId="4" fillId="0" borderId="0" xfId="0" applyFont="1" applyAlignment="1">
      <alignment vertical="top"/>
    </xf>
    <xf numFmtId="0" fontId="4" fillId="3" borderId="0" xfId="0" applyFont="1" applyFill="1" applyAlignment="1">
      <alignment vertical="top"/>
    </xf>
    <xf numFmtId="0" fontId="5" fillId="3" borderId="0" xfId="0" applyFont="1" applyFill="1" applyAlignment="1">
      <alignment vertical="top"/>
    </xf>
    <xf numFmtId="0" fontId="0" fillId="0" borderId="0" xfId="0" applyAlignment="1">
      <alignment horizontal="right" vertical="top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3" fillId="0" borderId="0" xfId="0" applyFont="1" applyAlignment="1">
      <alignment vertical="top"/>
    </xf>
    <xf numFmtId="49" fontId="0" fillId="0" borderId="0" xfId="0" applyNumberFormat="1" applyAlignment="1">
      <alignment horizontal="right" vertical="top"/>
    </xf>
    <xf numFmtId="0" fontId="0" fillId="5" borderId="2" xfId="0" applyFill="1" applyBorder="1" applyAlignment="1" applyProtection="1">
      <alignment horizontal="center" vertical="top"/>
      <protection locked="0"/>
    </xf>
    <xf numFmtId="0" fontId="0" fillId="0" borderId="3" xfId="0" applyBorder="1" applyAlignment="1">
      <alignment vertical="top" wrapText="1"/>
    </xf>
    <xf numFmtId="49" fontId="1" fillId="0" borderId="0" xfId="0" applyNumberFormat="1" applyFont="1" applyFill="1"/>
    <xf numFmtId="0" fontId="0" fillId="0" borderId="0" xfId="0" applyFill="1"/>
    <xf numFmtId="0" fontId="1" fillId="0" borderId="0" xfId="0" applyFont="1" applyFill="1"/>
    <xf numFmtId="0" fontId="9" fillId="0" borderId="0" xfId="0" applyFont="1" applyAlignment="1">
      <alignment horizontal="center"/>
    </xf>
    <xf numFmtId="0" fontId="6" fillId="0" borderId="0" xfId="0" applyFont="1" applyFill="1" applyAlignment="1">
      <alignment horizontal="center" vertical="top"/>
    </xf>
    <xf numFmtId="0" fontId="11" fillId="0" borderId="9" xfId="0" applyFont="1" applyFill="1" applyBorder="1" applyAlignment="1">
      <alignment horizontal="center"/>
    </xf>
    <xf numFmtId="0" fontId="3" fillId="0" borderId="2" xfId="0" applyFont="1" applyBorder="1" applyAlignment="1">
      <alignment vertical="top"/>
    </xf>
    <xf numFmtId="0" fontId="13" fillId="3" borderId="0" xfId="0" applyFont="1" applyFill="1" applyAlignment="1">
      <alignment vertical="top"/>
    </xf>
    <xf numFmtId="0" fontId="3" fillId="3" borderId="0" xfId="0" applyFont="1" applyFill="1" applyAlignment="1">
      <alignment horizontal="right" vertical="top"/>
    </xf>
    <xf numFmtId="0" fontId="3" fillId="3" borderId="0" xfId="0" applyFont="1" applyFill="1" applyAlignment="1">
      <alignment vertical="top"/>
    </xf>
    <xf numFmtId="49" fontId="3" fillId="3" borderId="2" xfId="0" applyNumberFormat="1" applyFont="1" applyFill="1" applyBorder="1" applyAlignment="1">
      <alignment horizontal="right" vertical="top"/>
    </xf>
    <xf numFmtId="49" fontId="3" fillId="0" borderId="2" xfId="0" applyNumberFormat="1" applyFont="1" applyBorder="1" applyAlignment="1">
      <alignment horizontal="right" vertical="top"/>
    </xf>
    <xf numFmtId="0" fontId="3" fillId="0" borderId="2" xfId="0" applyFont="1" applyBorder="1" applyAlignment="1">
      <alignment vertical="top" wrapText="1"/>
    </xf>
    <xf numFmtId="0" fontId="3" fillId="3" borderId="0" xfId="0" applyNumberFormat="1" applyFont="1" applyFill="1" applyAlignment="1">
      <alignment horizontal="right" vertical="top"/>
    </xf>
    <xf numFmtId="0" fontId="3" fillId="3" borderId="0" xfId="0" applyFont="1" applyFill="1" applyAlignment="1">
      <alignment vertical="top" wrapText="1"/>
    </xf>
    <xf numFmtId="49" fontId="3" fillId="0" borderId="4" xfId="0" applyNumberFormat="1" applyFont="1" applyBorder="1" applyAlignment="1">
      <alignment horizontal="right" vertical="top"/>
    </xf>
    <xf numFmtId="0" fontId="0" fillId="0" borderId="1" xfId="0" applyBorder="1"/>
    <xf numFmtId="0" fontId="0" fillId="0" borderId="0" xfId="0" applyBorder="1" applyAlignment="1">
      <alignment wrapText="1"/>
    </xf>
    <xf numFmtId="0" fontId="0" fillId="0" borderId="0" xfId="0" applyBorder="1"/>
    <xf numFmtId="0" fontId="0" fillId="0" borderId="0" xfId="0" applyFont="1" applyBorder="1" applyAlignment="1">
      <alignment horizontal="center"/>
    </xf>
    <xf numFmtId="0" fontId="7" fillId="0" borderId="0" xfId="0" applyFont="1" applyFill="1"/>
    <xf numFmtId="0" fontId="1" fillId="6" borderId="6" xfId="0" applyFont="1" applyFill="1" applyBorder="1" applyAlignment="1">
      <alignment vertical="center"/>
    </xf>
    <xf numFmtId="0" fontId="1" fillId="6" borderId="7" xfId="0" applyFont="1" applyFill="1" applyBorder="1" applyAlignment="1">
      <alignment vertical="center"/>
    </xf>
    <xf numFmtId="0" fontId="1" fillId="6" borderId="8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14" fillId="0" borderId="0" xfId="0" applyFont="1"/>
    <xf numFmtId="0" fontId="4" fillId="0" borderId="6" xfId="0" applyFont="1" applyFill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1" fillId="0" borderId="8" xfId="0" applyFont="1" applyFill="1" applyBorder="1"/>
    <xf numFmtId="1" fontId="4" fillId="0" borderId="5" xfId="0" applyNumberFormat="1" applyFont="1" applyFill="1" applyBorder="1" applyAlignment="1">
      <alignment horizontal="center" wrapText="1"/>
    </xf>
    <xf numFmtId="0" fontId="1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5" fillId="3" borderId="0" xfId="0" applyFont="1" applyFill="1" applyAlignment="1">
      <alignment vertical="top"/>
    </xf>
    <xf numFmtId="0" fontId="4" fillId="7" borderId="0" xfId="1" applyFont="1" applyFill="1" applyAlignment="1">
      <alignment vertical="top" wrapText="1"/>
    </xf>
    <xf numFmtId="1" fontId="0" fillId="7" borderId="2" xfId="1" applyNumberFormat="1" applyFont="1" applyFill="1" applyBorder="1" applyAlignment="1" applyProtection="1">
      <alignment horizontal="center" vertical="top"/>
      <protection locked="0"/>
    </xf>
    <xf numFmtId="0" fontId="0" fillId="7" borderId="2" xfId="1" applyFont="1" applyFill="1" applyBorder="1" applyAlignment="1" applyProtection="1">
      <alignment horizontal="center" vertical="top"/>
      <protection locked="0"/>
    </xf>
    <xf numFmtId="0" fontId="3" fillId="3" borderId="0" xfId="0" applyFont="1" applyFill="1" applyAlignment="1">
      <alignment horizontal="right" vertical="center"/>
    </xf>
    <xf numFmtId="0" fontId="8" fillId="0" borderId="0" xfId="1" applyFont="1" applyFill="1" applyBorder="1" applyAlignment="1"/>
    <xf numFmtId="0" fontId="4" fillId="3" borderId="0" xfId="0" applyFont="1" applyFill="1" applyAlignment="1">
      <alignment horizontal="right" vertical="top"/>
    </xf>
    <xf numFmtId="0" fontId="0" fillId="0" borderId="0" xfId="0" applyFont="1" applyBorder="1"/>
    <xf numFmtId="0" fontId="16" fillId="0" borderId="0" xfId="0" applyFont="1" applyBorder="1"/>
    <xf numFmtId="0" fontId="16" fillId="0" borderId="1" xfId="0" applyFont="1" applyBorder="1"/>
    <xf numFmtId="0" fontId="0" fillId="0" borderId="1" xfId="0" applyFont="1" applyBorder="1"/>
    <xf numFmtId="0" fontId="17" fillId="0" borderId="0" xfId="0" applyFont="1" applyBorder="1"/>
    <xf numFmtId="0" fontId="0" fillId="8" borderId="2" xfId="0" applyFill="1" applyBorder="1" applyAlignment="1" applyProtection="1">
      <alignment horizontal="left" vertical="top"/>
      <protection locked="0"/>
    </xf>
    <xf numFmtId="0" fontId="7" fillId="0" borderId="0" xfId="0" applyFont="1" applyFill="1" applyAlignment="1">
      <alignment horizontal="left"/>
    </xf>
    <xf numFmtId="164" fontId="0" fillId="8" borderId="2" xfId="0" applyNumberFormat="1" applyFill="1" applyBorder="1" applyAlignment="1" applyProtection="1">
      <alignment horizontal="left" vertical="top"/>
      <protection locked="0"/>
    </xf>
    <xf numFmtId="17" fontId="0" fillId="0" borderId="0" xfId="0" applyNumberFormat="1" applyFont="1" applyFill="1" applyBorder="1" applyAlignment="1">
      <alignment horizontal="left"/>
    </xf>
  </cellXfs>
  <cellStyles count="2">
    <cellStyle name="Gut" xfId="1" builtinId="26"/>
    <cellStyle name="Standard" xfId="0" builtinId="0"/>
  </cellStyles>
  <dxfs count="3">
    <dxf>
      <fill>
        <patternFill>
          <bgColor theme="9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rgb="FFFFCC00"/>
        </patternFill>
      </fill>
    </dxf>
  </dxfs>
  <tableStyles count="0" defaultTableStyle="TableStyleMedium2" defaultPivotStyle="PivotStyleLight16"/>
  <colors>
    <mruColors>
      <color rgb="FFFFFFCC"/>
      <color rgb="FFFFCC00"/>
      <color rgb="FF51814F"/>
      <color rgb="FFDDDDDD"/>
      <color rgb="FFFF9933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2968625</xdr:colOff>
      <xdr:row>0</xdr:row>
      <xdr:rowOff>19049</xdr:rowOff>
    </xdr:from>
    <xdr:to>
      <xdr:col>2</xdr:col>
      <xdr:colOff>3454928</xdr:colOff>
      <xdr:row>0</xdr:row>
      <xdr:rowOff>505352</xdr:rowOff>
    </xdr:to>
    <xdr:pic>
      <xdr:nvPicPr>
        <xdr:cNvPr id="3" name="Picture 2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810375" y="19049"/>
          <a:ext cx="486303" cy="4863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35265</xdr:colOff>
      <xdr:row>0</xdr:row>
      <xdr:rowOff>49352</xdr:rowOff>
    </xdr:from>
    <xdr:to>
      <xdr:col>6</xdr:col>
      <xdr:colOff>0</xdr:colOff>
      <xdr:row>0</xdr:row>
      <xdr:rowOff>481352</xdr:rowOff>
    </xdr:to>
    <xdr:pic>
      <xdr:nvPicPr>
        <xdr:cNvPr id="4" name="Picture 8" descr="M:\Multimedia\Logos\Vogelwarte 2007\vogelwarte_kurz_rot.tif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7914"/>
        <a:stretch/>
      </xdr:blipFill>
      <xdr:spPr bwMode="auto">
        <a:xfrm>
          <a:off x="7520328" y="49352"/>
          <a:ext cx="1322047" cy="43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89"/>
  <sheetViews>
    <sheetView tabSelected="1" topLeftCell="A52" zoomScale="140" zoomScaleNormal="140" workbookViewId="0">
      <selection activeCell="A68" sqref="A68:B68"/>
    </sheetView>
  </sheetViews>
  <sheetFormatPr defaultColWidth="0" defaultRowHeight="14.45" zeroHeight="1"/>
  <cols>
    <col min="1" max="1" width="6.5703125" customWidth="1"/>
    <col min="2" max="2" width="51" customWidth="1"/>
    <col min="3" max="3" width="54.7109375" customWidth="1"/>
    <col min="4" max="4" width="9.28515625" customWidth="1"/>
    <col min="5" max="5" width="10.28515625" style="1" customWidth="1"/>
    <col min="6" max="6" width="0.85546875" style="1" customWidth="1"/>
    <col min="7" max="7" width="0" hidden="1" customWidth="1"/>
    <col min="8" max="16384" width="10.85546875" hidden="1"/>
  </cols>
  <sheetData>
    <row r="1" spans="1:6" s="34" customFormat="1" ht="45.95">
      <c r="A1" s="60" t="s">
        <v>0</v>
      </c>
      <c r="E1" s="61"/>
      <c r="F1" s="61"/>
    </row>
    <row r="2" spans="1:6" s="36" customFormat="1" ht="11.25" customHeight="1">
      <c r="A2" s="59"/>
      <c r="E2" s="58"/>
      <c r="F2" s="58"/>
    </row>
    <row r="3" spans="1:6" ht="35.65" customHeight="1">
      <c r="A3" s="62" t="s">
        <v>1</v>
      </c>
      <c r="B3" s="36"/>
      <c r="C3" s="36"/>
      <c r="D3" s="36"/>
      <c r="E3" s="58"/>
      <c r="F3" s="58"/>
    </row>
    <row r="4" spans="1:6" ht="7.5" customHeight="1"/>
    <row r="5" spans="1:6" ht="15.6">
      <c r="A5" s="5" t="s">
        <v>2</v>
      </c>
      <c r="D5" s="38"/>
      <c r="E5" s="20"/>
      <c r="F5" s="20"/>
    </row>
    <row r="6" spans="1:6" ht="6" customHeight="1">
      <c r="A6" s="5"/>
      <c r="D6" s="38"/>
      <c r="E6" s="20"/>
      <c r="F6" s="20"/>
    </row>
    <row r="7" spans="1:6" ht="15.6">
      <c r="A7" s="5"/>
      <c r="B7" t="s">
        <v>3</v>
      </c>
      <c r="C7" s="63"/>
      <c r="D7" s="38"/>
      <c r="E7" s="20"/>
      <c r="F7" s="20"/>
    </row>
    <row r="8" spans="1:6" ht="7.5" customHeight="1">
      <c r="A8" s="5"/>
      <c r="C8" s="64"/>
      <c r="D8" s="38"/>
      <c r="E8" s="20"/>
      <c r="F8" s="20"/>
    </row>
    <row r="9" spans="1:6" ht="15.6">
      <c r="A9" s="5"/>
      <c r="B9" t="s">
        <v>4</v>
      </c>
      <c r="C9" s="63"/>
      <c r="D9" s="38"/>
      <c r="E9" s="20"/>
      <c r="F9" s="20"/>
    </row>
    <row r="10" spans="1:6" ht="7.5" customHeight="1">
      <c r="A10" s="5"/>
      <c r="C10" s="64"/>
      <c r="D10" s="38"/>
      <c r="E10" s="20"/>
      <c r="F10" s="20"/>
    </row>
    <row r="11" spans="1:6" ht="15.6">
      <c r="A11" s="5"/>
      <c r="B11" t="s">
        <v>5</v>
      </c>
      <c r="C11" s="65"/>
      <c r="D11" s="38"/>
      <c r="E11" s="20"/>
      <c r="F11" s="20"/>
    </row>
    <row r="12" spans="1:6">
      <c r="E12" s="2"/>
      <c r="F12" s="20"/>
    </row>
    <row r="13" spans="1:6" s="8" customFormat="1" ht="33.75" customHeight="1">
      <c r="A13" s="6" t="s">
        <v>6</v>
      </c>
      <c r="B13" s="6" t="s">
        <v>7</v>
      </c>
      <c r="C13" s="6" t="s">
        <v>8</v>
      </c>
      <c r="D13" s="7" t="s">
        <v>9</v>
      </c>
      <c r="E13" s="52" t="s">
        <v>10</v>
      </c>
      <c r="F13" s="20"/>
    </row>
    <row r="14" spans="1:6" s="8" customFormat="1" ht="18.600000000000001">
      <c r="A14" s="55">
        <v>1</v>
      </c>
      <c r="B14" s="25" t="s">
        <v>11</v>
      </c>
      <c r="C14" s="9"/>
      <c r="D14" s="51"/>
      <c r="E14" s="57" t="s">
        <v>12</v>
      </c>
      <c r="F14" s="20"/>
    </row>
    <row r="15" spans="1:6" s="12" customFormat="1" ht="15.6">
      <c r="A15" s="29" t="s">
        <v>13</v>
      </c>
      <c r="B15" s="24" t="s">
        <v>14</v>
      </c>
      <c r="C15" s="49"/>
      <c r="D15" s="16"/>
      <c r="E15" s="44"/>
      <c r="F15" s="20"/>
    </row>
    <row r="16" spans="1:6" s="12" customFormat="1" ht="15.6">
      <c r="A16" s="29" t="s">
        <v>15</v>
      </c>
      <c r="B16" s="24" t="s">
        <v>16</v>
      </c>
      <c r="C16" s="50"/>
      <c r="D16" s="16"/>
      <c r="E16" s="44"/>
      <c r="F16" s="20"/>
    </row>
    <row r="17" spans="1:6" s="12" customFormat="1" ht="15.6">
      <c r="A17" s="29" t="s">
        <v>17</v>
      </c>
      <c r="B17" s="24" t="s">
        <v>18</v>
      </c>
      <c r="C17" s="50"/>
      <c r="D17" s="16"/>
      <c r="E17" s="44"/>
      <c r="F17" s="20"/>
    </row>
    <row r="18" spans="1:6" s="12" customFormat="1" ht="7.5" customHeight="1">
      <c r="A18" s="11"/>
      <c r="D18" s="22">
        <f>SUM(D15:D17)</f>
        <v>0</v>
      </c>
      <c r="F18" s="20"/>
    </row>
    <row r="19" spans="1:6" s="14" customFormat="1" ht="18.600000000000001">
      <c r="A19" s="26"/>
      <c r="B19" s="25" t="s">
        <v>19</v>
      </c>
      <c r="C19" s="27"/>
      <c r="D19" s="38"/>
      <c r="E19" s="20"/>
      <c r="F19" s="20"/>
    </row>
    <row r="20" spans="1:6" s="14" customFormat="1" ht="18.75" customHeight="1">
      <c r="A20" s="27" t="s">
        <v>20</v>
      </c>
      <c r="B20" s="27"/>
      <c r="C20" s="27"/>
      <c r="D20" s="38"/>
      <c r="E20" s="20"/>
      <c r="F20" s="20"/>
    </row>
    <row r="21" spans="1:6" s="12" customFormat="1" ht="15.6">
      <c r="A21" s="26">
        <v>2.1</v>
      </c>
      <c r="B21" s="10" t="s">
        <v>21</v>
      </c>
      <c r="C21" s="27"/>
      <c r="F21" s="20"/>
    </row>
    <row r="22" spans="1:6" s="12" customFormat="1" ht="15.6">
      <c r="A22" s="28" t="s">
        <v>22</v>
      </c>
      <c r="B22" s="24" t="s">
        <v>23</v>
      </c>
      <c r="C22" s="24" t="s">
        <v>24</v>
      </c>
      <c r="D22" s="17"/>
      <c r="E22" s="53"/>
      <c r="F22" s="20"/>
    </row>
    <row r="23" spans="1:6" s="12" customFormat="1" ht="15.6">
      <c r="A23" s="28" t="s">
        <v>25</v>
      </c>
      <c r="B23" s="24" t="s">
        <v>26</v>
      </c>
      <c r="C23" s="24" t="s">
        <v>27</v>
      </c>
      <c r="D23" s="17" t="s">
        <v>28</v>
      </c>
      <c r="E23" s="53"/>
      <c r="F23" s="20"/>
    </row>
    <row r="24" spans="1:6" s="12" customFormat="1" ht="15.6">
      <c r="A24" s="28" t="s">
        <v>29</v>
      </c>
      <c r="B24" s="24" t="s">
        <v>30</v>
      </c>
      <c r="C24" s="24" t="s">
        <v>31</v>
      </c>
      <c r="D24" s="17"/>
      <c r="E24" s="54"/>
      <c r="F24" s="20"/>
    </row>
    <row r="25" spans="1:6" s="12" customFormat="1" ht="15.6">
      <c r="A25" s="28" t="s">
        <v>32</v>
      </c>
      <c r="B25" s="24" t="s">
        <v>33</v>
      </c>
      <c r="C25" s="24" t="s">
        <v>34</v>
      </c>
      <c r="D25" s="17"/>
      <c r="E25" s="54"/>
      <c r="F25" s="20"/>
    </row>
    <row r="26" spans="1:6" s="12" customFormat="1" ht="15.6">
      <c r="A26" s="28" t="s">
        <v>35</v>
      </c>
      <c r="B26" s="24" t="s">
        <v>36</v>
      </c>
      <c r="C26" s="24" t="s">
        <v>37</v>
      </c>
      <c r="D26" s="17"/>
      <c r="E26" s="54"/>
      <c r="F26" s="20"/>
    </row>
    <row r="27" spans="1:6" s="12" customFormat="1" ht="15.6">
      <c r="A27" s="28" t="s">
        <v>38</v>
      </c>
      <c r="B27" s="24" t="s">
        <v>39</v>
      </c>
      <c r="C27" s="30" t="s">
        <v>40</v>
      </c>
      <c r="D27" s="17" t="s">
        <v>28</v>
      </c>
      <c r="E27" s="54"/>
      <c r="F27" s="20"/>
    </row>
    <row r="28" spans="1:6" s="12" customFormat="1" ht="7.5" customHeight="1">
      <c r="A28" s="15"/>
      <c r="D28" s="13"/>
      <c r="E28" s="13"/>
      <c r="F28" s="20"/>
    </row>
    <row r="29" spans="1:6" s="12" customFormat="1" ht="15.6">
      <c r="A29" s="31">
        <v>2.2000000000000002</v>
      </c>
      <c r="B29" s="10" t="s">
        <v>41</v>
      </c>
      <c r="C29" s="32" t="s">
        <v>42</v>
      </c>
      <c r="D29" s="13"/>
      <c r="E29" s="13"/>
      <c r="F29" s="20"/>
    </row>
    <row r="30" spans="1:6" s="12" customFormat="1" ht="15.6">
      <c r="A30" s="33" t="s">
        <v>43</v>
      </c>
      <c r="B30" s="24" t="s">
        <v>44</v>
      </c>
      <c r="C30" s="24" t="s">
        <v>45</v>
      </c>
      <c r="D30" s="13"/>
      <c r="E30" s="54"/>
      <c r="F30" s="20"/>
    </row>
    <row r="31" spans="1:6" s="12" customFormat="1" ht="46.5">
      <c r="A31" s="33" t="s">
        <v>46</v>
      </c>
      <c r="B31" s="30" t="s">
        <v>47</v>
      </c>
      <c r="C31" s="30" t="s">
        <v>48</v>
      </c>
      <c r="D31" s="13"/>
      <c r="E31" s="54"/>
      <c r="F31" s="20"/>
    </row>
    <row r="32" spans="1:6" s="12" customFormat="1" ht="15.6">
      <c r="A32" s="33" t="s">
        <v>49</v>
      </c>
      <c r="B32" s="24" t="s">
        <v>50</v>
      </c>
      <c r="C32" s="24" t="s">
        <v>51</v>
      </c>
      <c r="D32" s="13"/>
      <c r="E32" s="54"/>
      <c r="F32" s="20"/>
    </row>
    <row r="33" spans="1:6" s="12" customFormat="1" ht="7.9" customHeight="1">
      <c r="A33" s="15"/>
      <c r="D33" s="13"/>
      <c r="E33" s="13"/>
      <c r="F33" s="20"/>
    </row>
    <row r="34" spans="1:6" s="12" customFormat="1" ht="15.6">
      <c r="A34" s="31">
        <v>2.2999999999999998</v>
      </c>
      <c r="B34" s="10" t="s">
        <v>52</v>
      </c>
      <c r="C34" s="27"/>
      <c r="D34" s="13"/>
      <c r="E34" s="13"/>
      <c r="F34" s="20"/>
    </row>
    <row r="35" spans="1:6" s="12" customFormat="1" ht="33.4" customHeight="1">
      <c r="A35" s="33" t="s">
        <v>53</v>
      </c>
      <c r="B35" s="30" t="s">
        <v>54</v>
      </c>
      <c r="C35" s="24" t="s">
        <v>55</v>
      </c>
      <c r="D35" s="13"/>
      <c r="E35" s="54"/>
      <c r="F35" s="20"/>
    </row>
    <row r="36" spans="1:6" s="12" customFormat="1" ht="15.6">
      <c r="A36" s="33" t="s">
        <v>56</v>
      </c>
      <c r="B36" s="24" t="s">
        <v>57</v>
      </c>
      <c r="C36" s="24" t="s">
        <v>58</v>
      </c>
      <c r="D36" s="13"/>
      <c r="E36" s="54"/>
      <c r="F36" s="20"/>
    </row>
    <row r="37" spans="1:6" s="12" customFormat="1" ht="6.75" customHeight="1">
      <c r="A37" s="15"/>
      <c r="D37" s="13"/>
      <c r="E37" s="13"/>
      <c r="F37" s="20"/>
    </row>
    <row r="38" spans="1:6" s="12" customFormat="1" ht="15.6">
      <c r="A38" s="31">
        <v>2.4</v>
      </c>
      <c r="B38" s="10" t="s">
        <v>59</v>
      </c>
      <c r="C38" s="27"/>
      <c r="D38" s="13"/>
      <c r="E38" s="13"/>
      <c r="F38" s="20"/>
    </row>
    <row r="39" spans="1:6" s="12" customFormat="1" ht="15.6">
      <c r="A39" s="33" t="s">
        <v>60</v>
      </c>
      <c r="B39" s="30" t="s">
        <v>61</v>
      </c>
      <c r="C39" s="24" t="s">
        <v>62</v>
      </c>
      <c r="D39" s="13"/>
      <c r="E39" s="54"/>
      <c r="F39" s="20"/>
    </row>
    <row r="40" spans="1:6" s="12" customFormat="1" ht="6.75" customHeight="1">
      <c r="A40" s="15"/>
      <c r="D40" s="13"/>
      <c r="E40" s="13"/>
      <c r="F40" s="20"/>
    </row>
    <row r="41" spans="1:6" s="12" customFormat="1" ht="15.6">
      <c r="A41" s="31">
        <v>2.5</v>
      </c>
      <c r="B41" s="10" t="s">
        <v>63</v>
      </c>
      <c r="C41" s="27"/>
      <c r="D41" s="13"/>
      <c r="E41" s="13"/>
      <c r="F41" s="20"/>
    </row>
    <row r="42" spans="1:6" s="12" customFormat="1" ht="15.6">
      <c r="A42" s="33" t="s">
        <v>64</v>
      </c>
      <c r="B42" s="24" t="s">
        <v>65</v>
      </c>
      <c r="C42" s="24" t="s">
        <v>66</v>
      </c>
      <c r="D42" s="13"/>
      <c r="E42" s="54"/>
      <c r="F42" s="20"/>
    </row>
    <row r="43" spans="1:6" s="12" customFormat="1" ht="6.75" customHeight="1">
      <c r="A43" s="15"/>
      <c r="D43" s="13"/>
      <c r="E43" s="13"/>
      <c r="F43" s="20"/>
    </row>
    <row r="44" spans="1:6" s="12" customFormat="1" ht="15.6">
      <c r="A44" s="31">
        <v>2.6</v>
      </c>
      <c r="B44" s="10" t="s">
        <v>67</v>
      </c>
      <c r="C44" s="27"/>
      <c r="D44" s="13"/>
      <c r="E44" s="13"/>
      <c r="F44" s="20"/>
    </row>
    <row r="45" spans="1:6" s="12" customFormat="1" ht="15.6">
      <c r="A45" s="33" t="s">
        <v>68</v>
      </c>
      <c r="B45" s="30" t="s">
        <v>69</v>
      </c>
      <c r="C45" s="24" t="s">
        <v>70</v>
      </c>
      <c r="D45" s="13"/>
      <c r="E45" s="54"/>
      <c r="F45" s="20"/>
    </row>
    <row r="46" spans="1:6" s="12" customFormat="1" ht="15.6">
      <c r="A46" s="33" t="s">
        <v>71</v>
      </c>
      <c r="B46" s="24" t="s">
        <v>72</v>
      </c>
      <c r="C46" s="24" t="s">
        <v>70</v>
      </c>
      <c r="D46" s="13"/>
      <c r="E46" s="54"/>
      <c r="F46" s="20"/>
    </row>
    <row r="47" spans="1:6" s="12" customFormat="1" ht="15.6">
      <c r="A47" s="33" t="s">
        <v>73</v>
      </c>
      <c r="B47" s="24" t="s">
        <v>74</v>
      </c>
      <c r="C47" s="24" t="s">
        <v>70</v>
      </c>
      <c r="D47" s="13"/>
      <c r="E47" s="54"/>
      <c r="F47" s="20"/>
    </row>
    <row r="48" spans="1:6" s="12" customFormat="1" ht="15.6">
      <c r="A48" s="33" t="s">
        <v>75</v>
      </c>
      <c r="B48" s="30" t="s">
        <v>76</v>
      </c>
      <c r="C48" s="24" t="s">
        <v>70</v>
      </c>
      <c r="D48" s="13"/>
      <c r="E48" s="54"/>
      <c r="F48" s="20"/>
    </row>
    <row r="49" spans="1:6" s="12" customFormat="1" ht="15.6">
      <c r="A49" s="33" t="s">
        <v>77</v>
      </c>
      <c r="B49" s="24" t="s">
        <v>78</v>
      </c>
      <c r="C49" s="24" t="s">
        <v>70</v>
      </c>
      <c r="D49" s="13"/>
      <c r="E49" s="54"/>
      <c r="F49" s="20"/>
    </row>
    <row r="50" spans="1:6" s="12" customFormat="1" ht="15.6">
      <c r="A50" s="33" t="s">
        <v>79</v>
      </c>
      <c r="B50" s="24" t="s">
        <v>80</v>
      </c>
      <c r="C50" s="24" t="s">
        <v>81</v>
      </c>
      <c r="D50" s="13"/>
      <c r="E50" s="54"/>
      <c r="F50" s="20"/>
    </row>
    <row r="51" spans="1:6" s="12" customFormat="1" ht="6.75" customHeight="1">
      <c r="A51" s="15"/>
      <c r="D51" s="13"/>
      <c r="E51" s="13"/>
      <c r="F51" s="20"/>
    </row>
    <row r="52" spans="1:6" s="12" customFormat="1" ht="15.6">
      <c r="A52" s="31">
        <v>2.7</v>
      </c>
      <c r="B52" s="10" t="s">
        <v>82</v>
      </c>
      <c r="C52" s="27"/>
      <c r="D52" s="13"/>
      <c r="E52" s="13"/>
      <c r="F52" s="20"/>
    </row>
    <row r="53" spans="1:6" s="12" customFormat="1" ht="34.9" customHeight="1">
      <c r="A53" s="33" t="s">
        <v>83</v>
      </c>
      <c r="B53" s="30" t="s">
        <v>84</v>
      </c>
      <c r="C53" s="30" t="s">
        <v>85</v>
      </c>
      <c r="D53" s="13" t="s">
        <v>28</v>
      </c>
      <c r="E53" s="54"/>
      <c r="F53" s="20"/>
    </row>
    <row r="54" spans="1:6" s="12" customFormat="1" ht="15.6">
      <c r="A54" s="33" t="s">
        <v>86</v>
      </c>
      <c r="B54" s="30" t="s">
        <v>87</v>
      </c>
      <c r="C54" s="30" t="s">
        <v>88</v>
      </c>
      <c r="D54" s="13" t="s">
        <v>28</v>
      </c>
      <c r="E54" s="54"/>
      <c r="F54" s="20"/>
    </row>
    <row r="55" spans="1:6" s="12" customFormat="1" ht="15.6">
      <c r="A55" s="33" t="s">
        <v>89</v>
      </c>
      <c r="B55" s="24" t="s">
        <v>90</v>
      </c>
      <c r="C55" s="24" t="s">
        <v>91</v>
      </c>
      <c r="D55" s="13"/>
      <c r="E55" s="54"/>
      <c r="F55" s="20"/>
    </row>
    <row r="56" spans="1:6" s="12" customFormat="1" ht="15.6">
      <c r="A56" s="33" t="s">
        <v>92</v>
      </c>
      <c r="B56" s="24" t="s">
        <v>93</v>
      </c>
      <c r="C56" s="24" t="s">
        <v>94</v>
      </c>
      <c r="D56" s="13"/>
      <c r="E56" s="54"/>
      <c r="F56" s="20"/>
    </row>
    <row r="57" spans="1:6" s="12" customFormat="1" ht="15.6">
      <c r="A57" s="33" t="s">
        <v>95</v>
      </c>
      <c r="B57" s="24" t="s">
        <v>96</v>
      </c>
      <c r="C57" s="24" t="s">
        <v>97</v>
      </c>
      <c r="D57" s="13"/>
      <c r="E57" s="54"/>
      <c r="F57" s="20"/>
    </row>
    <row r="58" spans="1:6" s="12" customFormat="1" ht="15.6">
      <c r="A58" s="33" t="s">
        <v>98</v>
      </c>
      <c r="B58" s="24" t="s">
        <v>99</v>
      </c>
      <c r="C58" s="24" t="s">
        <v>55</v>
      </c>
      <c r="D58" s="13"/>
      <c r="E58" s="54"/>
      <c r="F58" s="20"/>
    </row>
    <row r="59" spans="1:6" s="12" customFormat="1" ht="6.75" customHeight="1">
      <c r="A59" s="15"/>
      <c r="D59" s="13"/>
      <c r="E59" s="13"/>
      <c r="F59" s="20"/>
    </row>
    <row r="60" spans="1:6" s="12" customFormat="1" ht="15.6">
      <c r="A60" s="31">
        <v>2.8</v>
      </c>
      <c r="B60" s="10" t="s">
        <v>100</v>
      </c>
      <c r="C60" s="27"/>
      <c r="D60" s="13"/>
      <c r="E60" s="13"/>
      <c r="F60" s="20"/>
    </row>
    <row r="61" spans="1:6" s="12" customFormat="1" ht="15.6">
      <c r="A61" s="33" t="s">
        <v>101</v>
      </c>
      <c r="B61" s="30" t="s">
        <v>102</v>
      </c>
      <c r="C61" s="24" t="s">
        <v>103</v>
      </c>
      <c r="D61" s="13"/>
      <c r="E61" s="54"/>
      <c r="F61" s="20"/>
    </row>
    <row r="62" spans="1:6" ht="8.65" customHeight="1" thickBot="1">
      <c r="D62" s="4"/>
      <c r="E62" s="4"/>
      <c r="F62" s="20"/>
    </row>
    <row r="63" spans="1:6" ht="18" customHeight="1" thickBot="1">
      <c r="A63" s="45" t="s">
        <v>104</v>
      </c>
      <c r="B63" s="46"/>
      <c r="C63" s="47" t="s">
        <v>105</v>
      </c>
      <c r="D63" s="19"/>
      <c r="E63" s="48">
        <f>SUM(E22:E61)</f>
        <v>0</v>
      </c>
      <c r="F63" s="20"/>
    </row>
    <row r="64" spans="1:6" ht="14.65" customHeight="1" thickBot="1">
      <c r="A64" s="18"/>
      <c r="E64" s="3"/>
      <c r="F64" s="20"/>
    </row>
    <row r="65" spans="1:6" s="42" customFormat="1" ht="22.5" customHeight="1" thickBot="1">
      <c r="A65" s="39" t="s">
        <v>106</v>
      </c>
      <c r="B65" s="40"/>
      <c r="C65" s="41" t="str">
        <f>IF(D18&lt;&gt;3,"Grundauflagen nicht erfüllt",IF(E63&lt;10,"0",IF(E63&lt;14,"0.5",IF(E63&lt;18,"1.0",IF(E63&gt;17,1.5)))))</f>
        <v>Grundauflagen nicht erfüllt</v>
      </c>
      <c r="E65" s="43" t="str">
        <f>IF(OR(D18&lt;&gt;3,E63&lt;10),"",IF(E63&gt;17,"Gold",IF(E63&gt;13,"Silber","Bronze")))</f>
        <v/>
      </c>
      <c r="F65" s="20"/>
    </row>
    <row r="66" spans="1:6">
      <c r="C66" s="23" t="s">
        <v>107</v>
      </c>
      <c r="E66" s="21"/>
      <c r="F66" s="20"/>
    </row>
    <row r="67" spans="1:6">
      <c r="A67" s="66" t="s">
        <v>108</v>
      </c>
      <c r="B67" s="66"/>
    </row>
    <row r="68" spans="1:6" ht="14.65" customHeight="1">
      <c r="A68" s="66" t="s">
        <v>109</v>
      </c>
      <c r="B68" s="66"/>
      <c r="C68" s="35"/>
      <c r="D68" s="35"/>
      <c r="E68" s="35"/>
      <c r="F68" s="35"/>
    </row>
    <row r="69" spans="1:6" ht="15.4" customHeight="1">
      <c r="A69" s="56" t="s">
        <v>110</v>
      </c>
      <c r="B69" s="56"/>
      <c r="C69" s="36"/>
      <c r="D69" s="36"/>
      <c r="E69" s="37"/>
      <c r="F69" s="37"/>
    </row>
    <row r="70" spans="1:6">
      <c r="E70" s="3"/>
      <c r="F70" s="3"/>
    </row>
    <row r="71" spans="1:6">
      <c r="E71" s="3"/>
      <c r="F71" s="3"/>
    </row>
    <row r="72" spans="1:6">
      <c r="E72" s="3"/>
      <c r="F72" s="3"/>
    </row>
    <row r="73" spans="1:6">
      <c r="E73" s="3"/>
      <c r="F73" s="3"/>
    </row>
    <row r="74" spans="1:6">
      <c r="E74" s="3"/>
      <c r="F74" s="3"/>
    </row>
    <row r="75" spans="1:6">
      <c r="E75" s="3"/>
      <c r="F75" s="3"/>
    </row>
    <row r="76" spans="1:6">
      <c r="E76" s="3"/>
      <c r="F76" s="3"/>
    </row>
    <row r="77" spans="1:6">
      <c r="E77" s="3"/>
      <c r="F77" s="3"/>
    </row>
    <row r="78" spans="1:6" hidden="1">
      <c r="E78" s="3"/>
      <c r="F78" s="3"/>
    </row>
    <row r="79" spans="1:6" hidden="1">
      <c r="E79" s="3"/>
      <c r="F79" s="3"/>
    </row>
    <row r="80" spans="1:6"/>
    <row r="81"/>
    <row r="82"/>
    <row r="83"/>
    <row r="84"/>
    <row r="85"/>
    <row r="86"/>
    <row r="87"/>
    <row r="88"/>
    <row r="89"/>
  </sheetData>
  <sheetProtection algorithmName="SHA-512" hashValue="nbJljBbwsJbw5xXU1X90i3CNcYjHAlSEX3moiGlFefsK8H6AdjAOReSVwS/clYX/6/602ooBGFMl8yHMGW1j1g==" saltValue="/PdSchUedD4q8osWeOkxXw==" spinCount="100000" sheet="1" objects="1" scenarios="1"/>
  <mergeCells count="2">
    <mergeCell ref="A67:B67"/>
    <mergeCell ref="A68:B68"/>
  </mergeCells>
  <conditionalFormatting sqref="E65">
    <cfRule type="cellIs" dxfId="2" priority="1" operator="equal">
      <formula>"Gold"</formula>
    </cfRule>
    <cfRule type="cellIs" dxfId="1" priority="2" operator="equal">
      <formula>"Silber"</formula>
    </cfRule>
    <cfRule type="cellIs" dxfId="0" priority="3" operator="equal">
      <formula>"Bronze"</formula>
    </cfRule>
  </conditionalFormatting>
  <dataValidations count="2">
    <dataValidation type="whole" allowBlank="1" showInputMessage="1" showErrorMessage="1" errorTitle="ungültige Eingabe" error="trifft zu: 1 einfüllen_x000a_trifft nicht zu: leer lassen" sqref="E22:E27 E30:E32 E35:E36 E39 E42 E45:E50 E61 D15:D17 E53:E58" xr:uid="{00000000-0002-0000-0000-000000000000}">
      <formula1>1</formula1>
      <formula2>1</formula2>
    </dataValidation>
    <dataValidation allowBlank="1" showInputMessage="1" errorTitle="ungültige Eingabe" sqref="C7 C9 C11" xr:uid="{00000000-0002-0000-0000-000001000000}"/>
  </dataValidations>
  <pageMargins left="0.70866141732283472" right="0.70866141732283472" top="0.74803149606299213" bottom="0.74803149606299213" header="0.31496062992125984" footer="0.31496062992125984"/>
  <pageSetup paperSize="9" scale="65" orientation="portrait" r:id="rId1"/>
  <headerFooter>
    <oddFooter>&amp;L&amp;9Autoren: Markus Jenny, Jael Hoffmann, IPS&amp;C&amp;9&amp;Z&amp;F&amp;R&amp;9Stand 5. Juni 2018</oddFooter>
  </headerFooter>
  <ignoredErrors>
    <ignoredError sqref="A28 A33 A37" twoDigitTextYear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B1F190022C1C84A831B3A1F3D0D4B23" ma:contentTypeVersion="13" ma:contentTypeDescription="Ein neues Dokument erstellen." ma:contentTypeScope="" ma:versionID="ba01e518aefa24db2f7cc37276529126">
  <xsd:schema xmlns:xsd="http://www.w3.org/2001/XMLSchema" xmlns:xs="http://www.w3.org/2001/XMLSchema" xmlns:p="http://schemas.microsoft.com/office/2006/metadata/properties" xmlns:ns2="64de2e10-ee86-4bfc-912b-c9858ce9334b" xmlns:ns3="ff08531f-ab27-4e6c-bfcc-422da4b8b471" targetNamespace="http://schemas.microsoft.com/office/2006/metadata/properties" ma:root="true" ma:fieldsID="6f276e2799c4ac13548b517b30e8c67f" ns2:_="" ns3:_="">
    <xsd:import namespace="64de2e10-ee86-4bfc-912b-c9858ce9334b"/>
    <xsd:import namespace="ff08531f-ab27-4e6c-bfcc-422da4b8b47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de2e10-ee86-4bfc-912b-c9858ce9334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f08531f-ab27-4e6c-bfcc-422da4b8b471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53582F4-9325-4C02-BD25-44346CB2628C}"/>
</file>

<file path=customXml/itemProps2.xml><?xml version="1.0" encoding="utf-8"?>
<ds:datastoreItem xmlns:ds="http://schemas.openxmlformats.org/officeDocument/2006/customXml" ds:itemID="{88D1C7DC-885B-48A9-A851-C22F1078BB97}"/>
</file>

<file path=customXml/itemProps3.xml><?xml version="1.0" encoding="utf-8"?>
<ds:datastoreItem xmlns:ds="http://schemas.openxmlformats.org/officeDocument/2006/customXml" ds:itemID="{7F2B4D92-0609-4155-9D0F-A79CD13DB21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Schweizerische Vogelwarte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Jenny Markus</dc:creator>
  <cp:keywords/>
  <dc:description/>
  <cp:lastModifiedBy>Orlik Curdin</cp:lastModifiedBy>
  <cp:revision/>
  <dcterms:created xsi:type="dcterms:W3CDTF">2013-06-26T07:21:41Z</dcterms:created>
  <dcterms:modified xsi:type="dcterms:W3CDTF">2022-03-15T15:39:09Z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0x0101004B1F190022C1C84A831B3A1F3D0D4B23</vt:lpwstr>
  </property>
  <property fmtid="{D5CDD505-2E9C-101B-9397-08002B2CF9AE}" pid="3" name="Order">
    <vt:r8>165000</vt:r8>
  </property>
</Properties>
</file>